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usso\Desktop\To Do List\1) TO DO\Open Transparency Portal\COMPLETED FILES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D19" i="1"/>
  <c r="E19" i="1"/>
  <c r="F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<sst xmlns="http://schemas.openxmlformats.org/spreadsheetml/2006/main" count="97" uniqueCount="22">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</sst>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U15" sqref="U15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/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/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/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/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/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/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/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/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/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/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/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/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/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/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1393499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368145.24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7862895.4799999995</v>
      </c>
      <c r="G18" s="16">
        <f>SUM(G6:G17)</f>
        <v>0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3878995.6799999997</v>
      </c>
      <c r="N18" s="16">
        <f t="shared" si="1"/>
        <v>0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0</v>
      </c>
    </row>
    <row r="19" spans="2:21" ht="15.75" thickBot="1" x14ac:dyDescent="0.3">
      <c r="B19" s="17" t="s">
        <v>17</v>
      </c>
      <c r="C19" s="18">
        <f>C6+C7+C8+C9+C10+C11+C12+C13+C14+C15+C16+C17</f>
        <v>6245171.8099999996</v>
      </c>
      <c r="D19" s="18">
        <f t="shared" ref="D19:F19" si="4">D6+D7+D8+D9+D10+D11+D12+D13+D14+D15+D16+D17</f>
        <v>6261172.0800000001</v>
      </c>
      <c r="E19" s="18">
        <f t="shared" si="4"/>
        <v>7232790.3199999994</v>
      </c>
      <c r="F19" s="18">
        <f t="shared" si="4"/>
        <v>7862895.4799999995</v>
      </c>
      <c r="G19" s="19">
        <f>SUM(G6:G17)</f>
        <v>0</v>
      </c>
      <c r="I19" s="17" t="s">
        <v>17</v>
      </c>
      <c r="J19" s="18">
        <f>J6+J7+J8+J9+J10+J11+J12+J13+J14+J15+J16+J17</f>
        <v>3903982.1199999996</v>
      </c>
      <c r="K19" s="18">
        <f t="shared" ref="K19:M19" si="5">K6+K7+K8+K9+K10+K11+K12+K13+K14+K15+K16+K17</f>
        <v>3903260.23</v>
      </c>
      <c r="L19" s="18">
        <f t="shared" si="5"/>
        <v>3846374.87</v>
      </c>
      <c r="M19" s="18">
        <f t="shared" si="5"/>
        <v>3878995.6799999997</v>
      </c>
      <c r="N19" s="19">
        <f>SUM(N6:N17)</f>
        <v>0</v>
      </c>
      <c r="P19" s="17" t="s">
        <v>17</v>
      </c>
      <c r="Q19" s="18">
        <f>Q6+Q7+Q8+Q9+Q10+Q11+Q12+Q13+Q14+Q15+Q16+Q17</f>
        <v>4128391.92</v>
      </c>
      <c r="R19" s="18">
        <f t="shared" ref="R19:T19" si="6">R6+R7+R8+R9+R10+R11+R12+R13+R14+R15+R16+R17</f>
        <v>3710344.9600000004</v>
      </c>
      <c r="S19" s="18">
        <f t="shared" si="6"/>
        <v>4485646.2300000004</v>
      </c>
      <c r="T19" s="18">
        <f t="shared" si="6"/>
        <v>4366570.9800000004</v>
      </c>
      <c r="U19" s="19">
        <f>SUM(U6:U17)</f>
        <v>0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/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/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/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/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/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/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/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/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/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/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/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/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/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/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/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-13692.14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275702.89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7">SUM(C24:C35)</f>
        <v>1290397.6200000001</v>
      </c>
      <c r="D36" s="14">
        <f t="shared" si="7"/>
        <v>1301144.2899999998</v>
      </c>
      <c r="E36" s="15">
        <v>1298108.22</v>
      </c>
      <c r="F36" s="15">
        <f t="shared" ref="F36:G36" si="8">SUM(F24:F35)</f>
        <v>1415502.9200000002</v>
      </c>
      <c r="G36" s="16">
        <f t="shared" si="8"/>
        <v>0</v>
      </c>
      <c r="I36" s="13" t="s">
        <v>16</v>
      </c>
      <c r="J36" s="14">
        <f>SUM(J24:J35)</f>
        <v>2977434.6699999995</v>
      </c>
      <c r="K36" s="14">
        <f t="shared" ref="K36" si="9">SUM(K24:K35)</f>
        <v>3003440.1300000004</v>
      </c>
      <c r="L36" s="15">
        <v>2993923.1600000006</v>
      </c>
      <c r="M36" s="15">
        <f t="shared" ref="M36:N36" si="10">SUM(M24:M35)</f>
        <v>3006602.36</v>
      </c>
      <c r="N36" s="16">
        <f t="shared" si="10"/>
        <v>0</v>
      </c>
      <c r="P36" s="13" t="s">
        <v>16</v>
      </c>
      <c r="Q36" s="14">
        <f>SUM(Q24:Q35)</f>
        <v>803903.6100000001</v>
      </c>
      <c r="R36" s="14">
        <f t="shared" ref="R36" si="11">SUM(R24:R35)</f>
        <v>385796.14999999997</v>
      </c>
      <c r="S36" s="15">
        <v>279351.09000000003</v>
      </c>
      <c r="T36" s="15">
        <f t="shared" ref="T36:U36" si="12">SUM(T24:T35)</f>
        <v>410900.25</v>
      </c>
      <c r="U36" s="16">
        <f t="shared" si="12"/>
        <v>0</v>
      </c>
    </row>
    <row r="37" spans="2:21" ht="15.75" thickBot="1" x14ac:dyDescent="0.3">
      <c r="B37" s="17" t="s">
        <v>17</v>
      </c>
      <c r="C37" s="18">
        <f>C24+C25+C26+C27+C28+C29+C30+C31+C32+C33+C34+C35</f>
        <v>1290397.6200000001</v>
      </c>
      <c r="D37" s="18">
        <f t="shared" ref="D37:F37" si="13">D24+D25+D26+D27+D28+D29+D30+D31+D32+D33+D34+D35</f>
        <v>1301144.2899999998</v>
      </c>
      <c r="E37" s="18">
        <f t="shared" si="13"/>
        <v>1298108.22</v>
      </c>
      <c r="F37" s="18">
        <f t="shared" si="13"/>
        <v>1415502.9200000002</v>
      </c>
      <c r="G37" s="19">
        <f>SUM(G24:G35)</f>
        <v>0</v>
      </c>
      <c r="I37" s="17" t="s">
        <v>17</v>
      </c>
      <c r="J37" s="18">
        <f>J24+J25+J26+J27+J28+J29+J30+J31+J32+J33+J34+J35</f>
        <v>2977434.6699999995</v>
      </c>
      <c r="K37" s="18">
        <f t="shared" ref="K37:M37" si="14">K24+K25+K26+K27+K28+K29+K30+K31+K32+K33+K34+K35</f>
        <v>3003440.1300000004</v>
      </c>
      <c r="L37" s="18">
        <f t="shared" si="14"/>
        <v>2993923.1600000006</v>
      </c>
      <c r="M37" s="18">
        <f t="shared" si="14"/>
        <v>3006602.36</v>
      </c>
      <c r="N37" s="19">
        <f>SUM(N24:N35)</f>
        <v>0</v>
      </c>
      <c r="P37" s="17" t="s">
        <v>17</v>
      </c>
      <c r="Q37" s="18">
        <f>Q24+Q25+Q26+Q27+Q28+Q29+Q30+Q31+Q32+Q33+Q34+Q35</f>
        <v>803903.6100000001</v>
      </c>
      <c r="R37" s="18">
        <f t="shared" ref="R37:T37" si="15">R24+R25+R26+R27+R28+R29+R30+R31+R32+R33+R34+R35</f>
        <v>385796.14999999997</v>
      </c>
      <c r="S37" s="18">
        <f t="shared" si="15"/>
        <v>279351.09000000003</v>
      </c>
      <c r="T37" s="18">
        <f t="shared" si="15"/>
        <v>410900.25</v>
      </c>
      <c r="U37" s="19">
        <f>SUM(U24:U35)</f>
        <v>0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2023-02-03T20:50:43Z</dcterms:modified>
</cp:coreProperties>
</file>