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4" l="1"/>
  <c r="Q36" i="4"/>
  <c r="P36" i="4"/>
  <c r="O36" i="4"/>
  <c r="R35" i="4"/>
  <c r="Q35" i="4"/>
  <c r="P35" i="4"/>
  <c r="O35" i="4"/>
  <c r="L36" i="4"/>
  <c r="K36" i="4"/>
  <c r="J36" i="4"/>
  <c r="I36" i="4"/>
  <c r="L35" i="4"/>
  <c r="K35" i="4"/>
  <c r="J35" i="4"/>
  <c r="I35" i="4"/>
  <c r="F36" i="4"/>
  <c r="E36" i="4"/>
  <c r="D36" i="4"/>
  <c r="C36" i="4"/>
  <c r="F35" i="4"/>
  <c r="E35" i="4"/>
  <c r="D35" i="4"/>
  <c r="C35" i="4"/>
  <c r="R18" i="4"/>
  <c r="Q18" i="4"/>
  <c r="P18" i="4"/>
  <c r="O18" i="4"/>
  <c r="R17" i="4"/>
  <c r="Q17" i="4"/>
  <c r="P17" i="4"/>
  <c r="O17" i="4"/>
  <c r="L18" i="4"/>
  <c r="K18" i="4"/>
  <c r="J18" i="4"/>
  <c r="I18" i="4"/>
  <c r="L17" i="4"/>
  <c r="K17" i="4"/>
  <c r="J17" i="4"/>
  <c r="I17" i="4"/>
  <c r="F18" i="4"/>
  <c r="E18" i="4"/>
  <c r="D18" i="4"/>
  <c r="C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6" i="4"/>
  <c r="U35" i="4"/>
  <c r="X36" i="4"/>
  <c r="U17" i="4"/>
  <c r="W17" i="4"/>
  <c r="W36" i="4"/>
  <c r="V36" i="4"/>
  <c r="V35" i="4"/>
  <c r="X18" i="4"/>
  <c r="X17" i="4"/>
  <c r="V17" i="4"/>
</calcChain>
</file>

<file path=xl/sharedStrings.xml><?xml version="1.0" encoding="utf-8"?>
<sst xmlns="http://schemas.openxmlformats.org/spreadsheetml/2006/main" count="371" uniqueCount="50">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</sst>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0"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51604</c:v>
                </c:pt>
                <c:pt idx="1">
                  <c:v>43424</c:v>
                </c:pt>
                <c:pt idx="2">
                  <c:v>75300</c:v>
                </c:pt>
                <c:pt idx="3">
                  <c:v>51476</c:v>
                </c:pt>
                <c:pt idx="4">
                  <c:v>44279</c:v>
                </c:pt>
                <c:pt idx="5">
                  <c:v>69587</c:v>
                </c:pt>
                <c:pt idx="6">
                  <c:v>49778</c:v>
                </c:pt>
                <c:pt idx="7">
                  <c:v>45499</c:v>
                </c:pt>
                <c:pt idx="8">
                  <c:v>70569</c:v>
                </c:pt>
                <c:pt idx="9">
                  <c:v>58529</c:v>
                </c:pt>
                <c:pt idx="10">
                  <c:v>50679</c:v>
                </c:pt>
                <c:pt idx="11">
                  <c:v>85156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52976</c:v>
                </c:pt>
                <c:pt idx="1">
                  <c:v>44169</c:v>
                </c:pt>
                <c:pt idx="2">
                  <c:v>64904</c:v>
                </c:pt>
                <c:pt idx="3">
                  <c:v>54718</c:v>
                </c:pt>
                <c:pt idx="4">
                  <c:v>43629</c:v>
                </c:pt>
                <c:pt idx="5">
                  <c:v>69740</c:v>
                </c:pt>
                <c:pt idx="6">
                  <c:v>55100</c:v>
                </c:pt>
                <c:pt idx="7">
                  <c:v>45530</c:v>
                </c:pt>
                <c:pt idx="8">
                  <c:v>79446</c:v>
                </c:pt>
                <c:pt idx="9">
                  <c:v>60434</c:v>
                </c:pt>
                <c:pt idx="10">
                  <c:v>47280</c:v>
                </c:pt>
                <c:pt idx="11">
                  <c:v>77275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50040</c:v>
                </c:pt>
                <c:pt idx="1">
                  <c:v>42694</c:v>
                </c:pt>
                <c:pt idx="2">
                  <c:v>70743</c:v>
                </c:pt>
                <c:pt idx="3">
                  <c:v>50740</c:v>
                </c:pt>
                <c:pt idx="4">
                  <c:v>43853</c:v>
                </c:pt>
                <c:pt idx="5">
                  <c:v>70226</c:v>
                </c:pt>
                <c:pt idx="6">
                  <c:v>57025</c:v>
                </c:pt>
                <c:pt idx="7">
                  <c:v>49245</c:v>
                </c:pt>
                <c:pt idx="8">
                  <c:v>80856</c:v>
                </c:pt>
                <c:pt idx="9">
                  <c:v>63487</c:v>
                </c:pt>
                <c:pt idx="10">
                  <c:v>49465</c:v>
                </c:pt>
                <c:pt idx="11">
                  <c:v>71764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50042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4980.509135763888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39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0"/>
  </r>
  <r>
    <x v="2"/>
    <x v="0"/>
    <x v="0"/>
    <n v="30694"/>
    <n v="32503"/>
    <n v="30065"/>
    <n v="0"/>
  </r>
  <r>
    <x v="3"/>
    <x v="0"/>
    <x v="0"/>
    <n v="39826"/>
    <n v="38946"/>
    <n v="40190"/>
    <n v="0"/>
  </r>
  <r>
    <x v="4"/>
    <x v="0"/>
    <x v="0"/>
    <n v="32608"/>
    <n v="31310"/>
    <n v="31479"/>
    <n v="0"/>
  </r>
  <r>
    <x v="5"/>
    <x v="0"/>
    <x v="0"/>
    <n v="30983"/>
    <n v="30556"/>
    <n v="28849"/>
    <n v="0"/>
  </r>
  <r>
    <x v="6"/>
    <x v="0"/>
    <x v="0"/>
    <n v="44153"/>
    <n v="42711"/>
    <n v="42106"/>
    <n v="0"/>
  </r>
  <r>
    <x v="7"/>
    <x v="0"/>
    <x v="0"/>
    <n v="39715"/>
    <n v="35271"/>
    <n v="35257"/>
    <n v="0"/>
  </r>
  <r>
    <x v="8"/>
    <x v="0"/>
    <x v="0"/>
    <n v="37796"/>
    <n v="34465"/>
    <n v="34970"/>
    <n v="0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0"/>
  </r>
  <r>
    <x v="2"/>
    <x v="0"/>
    <x v="1"/>
    <n v="13614"/>
    <n v="10465"/>
    <n v="12130"/>
    <n v="0"/>
  </r>
  <r>
    <x v="3"/>
    <x v="0"/>
    <x v="1"/>
    <n v="11650"/>
    <n v="15772"/>
    <n v="10550"/>
    <n v="0"/>
  </r>
  <r>
    <x v="4"/>
    <x v="0"/>
    <x v="1"/>
    <n v="11671"/>
    <n v="12319"/>
    <n v="12374"/>
    <n v="0"/>
  </r>
  <r>
    <x v="5"/>
    <x v="0"/>
    <x v="1"/>
    <n v="4167"/>
    <n v="11268"/>
    <n v="12371"/>
    <n v="0"/>
  </r>
  <r>
    <x v="6"/>
    <x v="0"/>
    <x v="1"/>
    <n v="5625"/>
    <n v="12389"/>
    <n v="14919"/>
    <n v="0"/>
  </r>
  <r>
    <x v="7"/>
    <x v="0"/>
    <x v="1"/>
    <n v="5784"/>
    <n v="10259"/>
    <n v="13988"/>
    <n v="0"/>
  </r>
  <r>
    <x v="8"/>
    <x v="0"/>
    <x v="1"/>
    <n v="6594"/>
    <n v="15115"/>
    <n v="14273"/>
    <n v="0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0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0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0"/>
  </r>
  <r>
    <x v="2"/>
    <x v="1"/>
    <x v="0"/>
    <n v="30760"/>
    <n v="32602"/>
    <n v="30206"/>
    <n v="0"/>
  </r>
  <r>
    <x v="3"/>
    <x v="1"/>
    <x v="0"/>
    <n v="40017"/>
    <n v="39141"/>
    <n v="40379"/>
    <n v="0"/>
  </r>
  <r>
    <x v="4"/>
    <x v="1"/>
    <x v="0"/>
    <n v="31857"/>
    <n v="30618"/>
    <n v="30802"/>
    <n v="0"/>
  </r>
  <r>
    <x v="5"/>
    <x v="1"/>
    <x v="0"/>
    <n v="31068"/>
    <n v="30685"/>
    <n v="29045"/>
    <n v="0"/>
  </r>
  <r>
    <x v="6"/>
    <x v="1"/>
    <x v="0"/>
    <n v="44346"/>
    <n v="42902"/>
    <n v="42272"/>
    <n v="0"/>
  </r>
  <r>
    <x v="7"/>
    <x v="1"/>
    <x v="0"/>
    <n v="38738"/>
    <n v="34356"/>
    <n v="34396"/>
    <n v="0"/>
  </r>
  <r>
    <x v="8"/>
    <x v="1"/>
    <x v="0"/>
    <n v="37733"/>
    <n v="34499"/>
    <n v="34583"/>
    <n v="0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0"/>
  </r>
  <r>
    <x v="2"/>
    <x v="1"/>
    <x v="1"/>
    <n v="16509"/>
    <n v="12347"/>
    <n v="15324"/>
    <n v="0"/>
  </r>
  <r>
    <x v="3"/>
    <x v="1"/>
    <x v="1"/>
    <n v="15773"/>
    <n v="17762"/>
    <n v="12215"/>
    <n v="0"/>
  </r>
  <r>
    <x v="4"/>
    <x v="1"/>
    <x v="1"/>
    <n v="14118"/>
    <n v="15379"/>
    <n v="13668"/>
    <n v="0"/>
  </r>
  <r>
    <x v="5"/>
    <x v="1"/>
    <x v="1"/>
    <n v="13931"/>
    <n v="13269"/>
    <n v="13437"/>
    <n v="0"/>
  </r>
  <r>
    <x v="6"/>
    <x v="1"/>
    <x v="1"/>
    <n v="14684"/>
    <n v="14453"/>
    <n v="13852"/>
    <n v="0"/>
  </r>
  <r>
    <x v="7"/>
    <x v="1"/>
    <x v="1"/>
    <n v="16470"/>
    <n v="12137"/>
    <n v="13972"/>
    <n v="0"/>
  </r>
  <r>
    <x v="8"/>
    <x v="1"/>
    <x v="1"/>
    <n v="25747"/>
    <n v="14358"/>
    <n v="12885"/>
    <n v="0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0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0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0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0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29">
      <pivotArea collapsedLevelsAreSubtotals="1" fieldPosition="0">
        <references count="1">
          <reference field="0" count="0"/>
        </references>
      </pivotArea>
    </format>
    <format dxfId="28">
      <pivotArea collapsedLevelsAreSubtotals="1" fieldPosition="0">
        <references count="1">
          <reference field="0" count="0"/>
        </references>
      </pivotArea>
    </format>
    <format dxfId="27">
      <pivotArea collapsedLevelsAreSubtotals="1" fieldPosition="0">
        <references count="1">
          <reference field="0" count="0"/>
        </references>
      </pivotArea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E27" sqref="E27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29</v>
      </c>
    </row>
    <row r="5" spans="2:6" x14ac:dyDescent="0.25">
      <c r="B5" s="30" t="s">
        <v>25</v>
      </c>
      <c r="C5" t="s">
        <v>49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51604</v>
      </c>
      <c r="D8" s="32">
        <v>52976</v>
      </c>
      <c r="E8" s="32">
        <v>50040</v>
      </c>
      <c r="F8" s="32">
        <v>50042</v>
      </c>
    </row>
    <row r="9" spans="2:6" x14ac:dyDescent="0.25">
      <c r="B9" s="31" t="s">
        <v>39</v>
      </c>
      <c r="C9" s="32">
        <v>43424</v>
      </c>
      <c r="D9" s="32">
        <v>44169</v>
      </c>
      <c r="E9" s="32">
        <v>42694</v>
      </c>
      <c r="F9" s="32">
        <v>0</v>
      </c>
    </row>
    <row r="10" spans="2:6" x14ac:dyDescent="0.25">
      <c r="B10" s="31" t="s">
        <v>40</v>
      </c>
      <c r="C10" s="32">
        <v>75300</v>
      </c>
      <c r="D10" s="32">
        <v>64904</v>
      </c>
      <c r="E10" s="32">
        <v>70743</v>
      </c>
      <c r="F10" s="32">
        <v>0</v>
      </c>
    </row>
    <row r="11" spans="2:6" x14ac:dyDescent="0.25">
      <c r="B11" s="31" t="s">
        <v>41</v>
      </c>
      <c r="C11" s="32">
        <v>51476</v>
      </c>
      <c r="D11" s="32">
        <v>54718</v>
      </c>
      <c r="E11" s="32">
        <v>50740</v>
      </c>
      <c r="F11" s="32">
        <v>0</v>
      </c>
    </row>
    <row r="12" spans="2:6" x14ac:dyDescent="0.25">
      <c r="B12" s="31" t="s">
        <v>42</v>
      </c>
      <c r="C12" s="32">
        <v>44279</v>
      </c>
      <c r="D12" s="32">
        <v>43629</v>
      </c>
      <c r="E12" s="32">
        <v>43853</v>
      </c>
      <c r="F12" s="32">
        <v>0</v>
      </c>
    </row>
    <row r="13" spans="2:6" x14ac:dyDescent="0.25">
      <c r="B13" s="31" t="s">
        <v>43</v>
      </c>
      <c r="C13" s="32">
        <v>69587</v>
      </c>
      <c r="D13" s="32">
        <v>69740</v>
      </c>
      <c r="E13" s="32">
        <v>70226</v>
      </c>
      <c r="F13" s="32">
        <v>0</v>
      </c>
    </row>
    <row r="14" spans="2:6" x14ac:dyDescent="0.25">
      <c r="B14" s="31" t="s">
        <v>44</v>
      </c>
      <c r="C14" s="32">
        <v>49778</v>
      </c>
      <c r="D14" s="32">
        <v>55100</v>
      </c>
      <c r="E14" s="32">
        <v>57025</v>
      </c>
      <c r="F14" s="32">
        <v>0</v>
      </c>
    </row>
    <row r="15" spans="2:6" x14ac:dyDescent="0.25">
      <c r="B15" s="31" t="s">
        <v>45</v>
      </c>
      <c r="C15" s="32">
        <v>45499</v>
      </c>
      <c r="D15" s="32">
        <v>45530</v>
      </c>
      <c r="E15" s="32">
        <v>49245</v>
      </c>
      <c r="F15" s="32">
        <v>0</v>
      </c>
    </row>
    <row r="16" spans="2:6" x14ac:dyDescent="0.25">
      <c r="B16" s="31" t="s">
        <v>46</v>
      </c>
      <c r="C16" s="32">
        <v>70569</v>
      </c>
      <c r="D16" s="32">
        <v>79446</v>
      </c>
      <c r="E16" s="32">
        <v>80856</v>
      </c>
      <c r="F16" s="32">
        <v>0</v>
      </c>
    </row>
    <row r="17" spans="2:6" x14ac:dyDescent="0.25">
      <c r="B17" s="31" t="s">
        <v>35</v>
      </c>
      <c r="C17" s="32">
        <v>58529</v>
      </c>
      <c r="D17" s="32">
        <v>60434</v>
      </c>
      <c r="E17" s="32">
        <v>63487</v>
      </c>
      <c r="F17" s="32">
        <v>0</v>
      </c>
    </row>
    <row r="18" spans="2:6" x14ac:dyDescent="0.25">
      <c r="B18" s="31" t="s">
        <v>36</v>
      </c>
      <c r="C18" s="32">
        <v>50679</v>
      </c>
      <c r="D18" s="32">
        <v>47280</v>
      </c>
      <c r="E18" s="32">
        <v>49465</v>
      </c>
      <c r="F18" s="32">
        <v>0</v>
      </c>
    </row>
    <row r="19" spans="2:6" x14ac:dyDescent="0.25">
      <c r="B19" s="31" t="s">
        <v>37</v>
      </c>
      <c r="C19" s="32">
        <v>85156</v>
      </c>
      <c r="D19" s="32">
        <v>77275</v>
      </c>
      <c r="E19" s="32">
        <v>71764</v>
      </c>
      <c r="F19" s="32">
        <v>0</v>
      </c>
    </row>
    <row r="20" spans="2:6" x14ac:dyDescent="0.25">
      <c r="B20" s="31" t="s">
        <v>34</v>
      </c>
      <c r="C20" s="32">
        <v>695880</v>
      </c>
      <c r="D20" s="32">
        <v>695201</v>
      </c>
      <c r="E20" s="32">
        <v>700138</v>
      </c>
      <c r="F20" s="32">
        <v>50042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zoomScaleNormal="100" workbookViewId="0">
      <selection activeCell="H20" sqref="H20:L21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23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/>
      <c r="H6" s="8" t="s">
        <v>6</v>
      </c>
      <c r="I6" s="9">
        <v>10749</v>
      </c>
      <c r="J6" s="10">
        <v>10788</v>
      </c>
      <c r="K6" s="10">
        <v>10241</v>
      </c>
      <c r="L6" s="11"/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0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/>
      <c r="H7" s="8" t="s">
        <v>7</v>
      </c>
      <c r="I7" s="9">
        <v>13614</v>
      </c>
      <c r="J7" s="10">
        <v>10465</v>
      </c>
      <c r="K7" s="10">
        <v>12130</v>
      </c>
      <c r="L7" s="11"/>
      <c r="N7" s="8" t="s">
        <v>7</v>
      </c>
      <c r="O7" s="9">
        <v>30992</v>
      </c>
      <c r="P7" s="10">
        <v>21936</v>
      </c>
      <c r="Q7" s="10">
        <v>28548</v>
      </c>
      <c r="R7" s="11"/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0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/>
      <c r="H8" s="8" t="s">
        <v>8</v>
      </c>
      <c r="I8" s="9">
        <v>11650</v>
      </c>
      <c r="J8" s="10">
        <v>15772</v>
      </c>
      <c r="K8" s="10">
        <v>10550</v>
      </c>
      <c r="L8" s="11"/>
      <c r="N8" s="8" t="s">
        <v>8</v>
      </c>
      <c r="O8" s="10">
        <v>0</v>
      </c>
      <c r="P8" s="10">
        <v>0</v>
      </c>
      <c r="Q8" s="10">
        <v>0</v>
      </c>
      <c r="R8" s="11"/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0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/>
      <c r="H9" s="8" t="s">
        <v>9</v>
      </c>
      <c r="I9" s="9">
        <v>11671</v>
      </c>
      <c r="J9" s="10">
        <v>12319</v>
      </c>
      <c r="K9" s="10">
        <v>12374</v>
      </c>
      <c r="L9" s="11"/>
      <c r="N9" s="8" t="s">
        <v>9</v>
      </c>
      <c r="O9" s="10">
        <v>0</v>
      </c>
      <c r="P9" s="10">
        <v>0</v>
      </c>
      <c r="Q9" s="10">
        <v>0</v>
      </c>
      <c r="R9" s="11"/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0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/>
      <c r="H10" s="8" t="s">
        <v>10</v>
      </c>
      <c r="I10" s="9">
        <v>4167</v>
      </c>
      <c r="J10" s="10">
        <v>11268</v>
      </c>
      <c r="K10" s="10">
        <v>12371</v>
      </c>
      <c r="L10" s="11"/>
      <c r="N10" s="8" t="s">
        <v>10</v>
      </c>
      <c r="O10" s="9">
        <v>34437</v>
      </c>
      <c r="P10" s="10">
        <v>27916</v>
      </c>
      <c r="Q10" s="10">
        <v>29006</v>
      </c>
      <c r="R10" s="11"/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0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/>
      <c r="H11" s="8" t="s">
        <v>11</v>
      </c>
      <c r="I11" s="9">
        <v>5625</v>
      </c>
      <c r="J11" s="10">
        <v>12389</v>
      </c>
      <c r="K11" s="10">
        <v>14919</v>
      </c>
      <c r="L11" s="11"/>
      <c r="N11" s="8" t="s">
        <v>11</v>
      </c>
      <c r="O11" s="10">
        <v>0</v>
      </c>
      <c r="P11" s="10">
        <v>0</v>
      </c>
      <c r="Q11" s="10">
        <v>0</v>
      </c>
      <c r="R11" s="11"/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0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/>
      <c r="H12" s="8" t="s">
        <v>12</v>
      </c>
      <c r="I12" s="9">
        <v>5784</v>
      </c>
      <c r="J12" s="10">
        <v>10259</v>
      </c>
      <c r="K12" s="10">
        <v>13988</v>
      </c>
      <c r="L12" s="11"/>
      <c r="N12" s="8" t="s">
        <v>12</v>
      </c>
      <c r="O12" s="10">
        <v>0</v>
      </c>
      <c r="P12" s="10">
        <v>0</v>
      </c>
      <c r="Q12" s="10">
        <v>0</v>
      </c>
      <c r="R12" s="11"/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0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/>
      <c r="H13" s="8" t="s">
        <v>13</v>
      </c>
      <c r="I13" s="9">
        <v>6594</v>
      </c>
      <c r="J13" s="10">
        <v>15115</v>
      </c>
      <c r="K13" s="10">
        <v>14273</v>
      </c>
      <c r="L13" s="11"/>
      <c r="N13" s="8" t="s">
        <v>13</v>
      </c>
      <c r="O13" s="9">
        <v>26179</v>
      </c>
      <c r="P13" s="10">
        <v>29866</v>
      </c>
      <c r="Q13" s="10">
        <v>31613</v>
      </c>
      <c r="R13" s="11"/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0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/>
      <c r="H14" s="8" t="s">
        <v>14</v>
      </c>
      <c r="I14" s="9">
        <v>5769</v>
      </c>
      <c r="J14" s="10">
        <v>13816</v>
      </c>
      <c r="K14" s="10">
        <v>14485</v>
      </c>
      <c r="L14" s="11"/>
      <c r="N14" s="8" t="s">
        <v>14</v>
      </c>
      <c r="O14" s="10">
        <v>0</v>
      </c>
      <c r="P14" s="10">
        <v>0</v>
      </c>
      <c r="Q14" s="10">
        <v>0</v>
      </c>
      <c r="R14" s="11"/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0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39426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10616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0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50042</v>
      </c>
    </row>
    <row r="18" spans="2:30" ht="15.75" thickBot="1" x14ac:dyDescent="0.3">
      <c r="B18" s="20" t="s">
        <v>18</v>
      </c>
      <c r="C18" s="21">
        <f>C5</f>
        <v>39782</v>
      </c>
      <c r="D18" s="21">
        <f t="shared" ref="D18:E18" si="6">D5</f>
        <v>41501</v>
      </c>
      <c r="E18" s="21">
        <f t="shared" si="6"/>
        <v>38408</v>
      </c>
      <c r="F18" s="22">
        <f>SUM(F5:F16)</f>
        <v>39426</v>
      </c>
      <c r="H18" s="20" t="s">
        <v>18</v>
      </c>
      <c r="I18" s="21">
        <f>I5</f>
        <v>11822</v>
      </c>
      <c r="J18" s="21">
        <f t="shared" ref="J18:K18" si="7">J5</f>
        <v>11475</v>
      </c>
      <c r="K18" s="21">
        <f t="shared" si="7"/>
        <v>11632</v>
      </c>
      <c r="L18" s="22">
        <f>SUM(L5:L16)</f>
        <v>10616</v>
      </c>
      <c r="N18" s="20" t="s">
        <v>18</v>
      </c>
      <c r="O18" s="21">
        <f>O5</f>
        <v>0</v>
      </c>
      <c r="P18" s="21">
        <f t="shared" ref="P18:Q18" si="8">P5</f>
        <v>0</v>
      </c>
      <c r="Q18" s="21">
        <f t="shared" si="8"/>
        <v>0</v>
      </c>
      <c r="R18" s="22">
        <f>SUM(R5:R16)</f>
        <v>0</v>
      </c>
      <c r="T18" s="20" t="s">
        <v>18</v>
      </c>
      <c r="U18" s="21"/>
      <c r="V18" s="21"/>
      <c r="W18" s="21"/>
      <c r="X18" s="37">
        <f t="shared" ref="X18" si="9">X5+X6+X7+X8+X9+X10+X11+X12+X13+X14+X15+X16</f>
        <v>50042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10">E23+K23+Q23</f>
        <v>52968</v>
      </c>
      <c r="X23" s="11">
        <f t="shared" si="10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/>
      <c r="H24" s="8" t="s">
        <v>6</v>
      </c>
      <c r="I24" s="9">
        <v>14214</v>
      </c>
      <c r="J24" s="10">
        <v>16972</v>
      </c>
      <c r="K24" s="10">
        <v>11907</v>
      </c>
      <c r="L24" s="11"/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11">C24+I24+O24</f>
        <v>46142</v>
      </c>
      <c r="V24" s="10">
        <f t="shared" ref="V24:V33" si="12">D24+J24+P24</f>
        <v>49625</v>
      </c>
      <c r="W24" s="10">
        <f t="shared" ref="W24:W34" si="13">E24+K24+Q24</f>
        <v>43759</v>
      </c>
      <c r="X24" s="11">
        <f t="shared" ref="X24:X34" si="14">F24+L24+R24</f>
        <v>0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/>
      <c r="H25" s="8" t="s">
        <v>7</v>
      </c>
      <c r="I25" s="9">
        <v>16509</v>
      </c>
      <c r="J25" s="10">
        <v>12347</v>
      </c>
      <c r="K25" s="10">
        <v>15324</v>
      </c>
      <c r="L25" s="11"/>
      <c r="N25" s="8" t="s">
        <v>7</v>
      </c>
      <c r="O25" s="9">
        <v>30842</v>
      </c>
      <c r="P25" s="10">
        <v>21793</v>
      </c>
      <c r="Q25" s="10">
        <v>28415</v>
      </c>
      <c r="R25" s="11"/>
      <c r="T25" s="8" t="s">
        <v>7</v>
      </c>
      <c r="U25" s="10">
        <f t="shared" si="11"/>
        <v>78111</v>
      </c>
      <c r="V25" s="10">
        <f t="shared" si="12"/>
        <v>66742</v>
      </c>
      <c r="W25" s="10">
        <f t="shared" si="13"/>
        <v>73945</v>
      </c>
      <c r="X25" s="11">
        <f t="shared" si="14"/>
        <v>0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/>
      <c r="H26" s="8" t="s">
        <v>8</v>
      </c>
      <c r="I26" s="9">
        <v>15773</v>
      </c>
      <c r="J26" s="10">
        <v>17762</v>
      </c>
      <c r="K26" s="10">
        <v>12215</v>
      </c>
      <c r="L26" s="11"/>
      <c r="N26" s="8" t="s">
        <v>8</v>
      </c>
      <c r="O26" s="10">
        <v>0</v>
      </c>
      <c r="P26" s="10">
        <v>0</v>
      </c>
      <c r="Q26" s="10">
        <v>0</v>
      </c>
      <c r="R26" s="11"/>
      <c r="T26" s="8" t="s">
        <v>8</v>
      </c>
      <c r="U26" s="10">
        <f t="shared" si="11"/>
        <v>55790</v>
      </c>
      <c r="V26" s="10">
        <f t="shared" si="12"/>
        <v>56903</v>
      </c>
      <c r="W26" s="10">
        <f t="shared" si="13"/>
        <v>52594</v>
      </c>
      <c r="X26" s="11">
        <f t="shared" si="14"/>
        <v>0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/>
      <c r="H27" s="8" t="s">
        <v>9</v>
      </c>
      <c r="I27" s="9">
        <v>14118</v>
      </c>
      <c r="J27" s="10">
        <v>15379</v>
      </c>
      <c r="K27" s="10">
        <v>13668</v>
      </c>
      <c r="L27" s="11"/>
      <c r="N27" s="8" t="s">
        <v>9</v>
      </c>
      <c r="O27" s="10">
        <v>0</v>
      </c>
      <c r="P27" s="10">
        <v>0</v>
      </c>
      <c r="Q27" s="10">
        <v>0</v>
      </c>
      <c r="R27" s="11"/>
      <c r="T27" s="8" t="s">
        <v>9</v>
      </c>
      <c r="U27" s="10">
        <f t="shared" si="11"/>
        <v>45975</v>
      </c>
      <c r="V27" s="10">
        <f t="shared" si="12"/>
        <v>45997</v>
      </c>
      <c r="W27" s="10">
        <f t="shared" si="13"/>
        <v>44470</v>
      </c>
      <c r="X27" s="11">
        <f t="shared" si="14"/>
        <v>0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/>
      <c r="H28" s="8" t="s">
        <v>10</v>
      </c>
      <c r="I28" s="9">
        <v>13931</v>
      </c>
      <c r="J28" s="10">
        <v>13269</v>
      </c>
      <c r="K28" s="10">
        <v>13437</v>
      </c>
      <c r="L28" s="11"/>
      <c r="N28" s="8" t="s">
        <v>10</v>
      </c>
      <c r="O28" s="9">
        <v>34227</v>
      </c>
      <c r="P28" s="10">
        <v>27752</v>
      </c>
      <c r="Q28" s="10">
        <v>28920</v>
      </c>
      <c r="R28" s="11"/>
      <c r="T28" s="8" t="s">
        <v>10</v>
      </c>
      <c r="U28" s="10">
        <f t="shared" si="11"/>
        <v>79226</v>
      </c>
      <c r="V28" s="10">
        <f t="shared" si="12"/>
        <v>71706</v>
      </c>
      <c r="W28" s="10">
        <f t="shared" si="13"/>
        <v>71402</v>
      </c>
      <c r="X28" s="11">
        <f t="shared" si="14"/>
        <v>0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/>
      <c r="H29" s="8" t="s">
        <v>11</v>
      </c>
      <c r="I29" s="9">
        <v>14684</v>
      </c>
      <c r="J29" s="10">
        <v>14453</v>
      </c>
      <c r="K29" s="10">
        <v>13852</v>
      </c>
      <c r="L29" s="11"/>
      <c r="N29" s="8" t="s">
        <v>11</v>
      </c>
      <c r="O29" s="10">
        <v>0</v>
      </c>
      <c r="P29" s="10">
        <v>0</v>
      </c>
      <c r="Q29" s="10">
        <v>0</v>
      </c>
      <c r="R29" s="11"/>
      <c r="T29" s="8" t="s">
        <v>11</v>
      </c>
      <c r="U29" s="10">
        <f t="shared" si="11"/>
        <v>59030</v>
      </c>
      <c r="V29" s="10">
        <f t="shared" si="12"/>
        <v>57355</v>
      </c>
      <c r="W29" s="10">
        <f t="shared" si="13"/>
        <v>56124</v>
      </c>
      <c r="X29" s="11">
        <f t="shared" si="14"/>
        <v>0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/>
      <c r="H30" s="8" t="s">
        <v>12</v>
      </c>
      <c r="I30" s="9">
        <v>16470</v>
      </c>
      <c r="J30" s="10">
        <v>12137</v>
      </c>
      <c r="K30" s="10">
        <v>13972</v>
      </c>
      <c r="L30" s="11"/>
      <c r="N30" s="8" t="s">
        <v>12</v>
      </c>
      <c r="O30" s="10">
        <v>0</v>
      </c>
      <c r="P30" s="10">
        <v>0</v>
      </c>
      <c r="Q30" s="10">
        <v>0</v>
      </c>
      <c r="R30" s="11"/>
      <c r="T30" s="8" t="s">
        <v>12</v>
      </c>
      <c r="U30" s="10">
        <f t="shared" si="11"/>
        <v>55208</v>
      </c>
      <c r="V30" s="10">
        <f t="shared" si="12"/>
        <v>46493</v>
      </c>
      <c r="W30" s="10">
        <f t="shared" si="13"/>
        <v>48368</v>
      </c>
      <c r="X30" s="11">
        <f t="shared" si="14"/>
        <v>0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/>
      <c r="H31" s="8" t="s">
        <v>13</v>
      </c>
      <c r="I31" s="9">
        <v>25747</v>
      </c>
      <c r="J31" s="10">
        <v>14358</v>
      </c>
      <c r="K31" s="10">
        <v>12885</v>
      </c>
      <c r="L31" s="11"/>
      <c r="N31" s="8" t="s">
        <v>13</v>
      </c>
      <c r="O31" s="9">
        <v>25640</v>
      </c>
      <c r="P31" s="10">
        <v>29349</v>
      </c>
      <c r="Q31" s="10">
        <v>31202</v>
      </c>
      <c r="R31" s="11"/>
      <c r="T31" s="8" t="s">
        <v>13</v>
      </c>
      <c r="U31" s="10">
        <f t="shared" si="11"/>
        <v>89120</v>
      </c>
      <c r="V31" s="10">
        <f t="shared" si="12"/>
        <v>78206</v>
      </c>
      <c r="W31" s="10">
        <f t="shared" si="13"/>
        <v>78670</v>
      </c>
      <c r="X31" s="11">
        <f t="shared" si="14"/>
        <v>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/>
      <c r="H32" s="8" t="s">
        <v>14</v>
      </c>
      <c r="I32" s="9">
        <v>5490</v>
      </c>
      <c r="J32" s="10">
        <v>14375</v>
      </c>
      <c r="K32" s="10">
        <v>14167</v>
      </c>
      <c r="L32" s="11"/>
      <c r="N32" s="8" t="s">
        <v>14</v>
      </c>
      <c r="O32" s="10">
        <v>0</v>
      </c>
      <c r="P32" s="10">
        <v>0</v>
      </c>
      <c r="Q32" s="10">
        <v>0</v>
      </c>
      <c r="R32" s="11"/>
      <c r="T32" s="8" t="s">
        <v>14</v>
      </c>
      <c r="U32" s="10">
        <f t="shared" si="11"/>
        <v>58438</v>
      </c>
      <c r="V32" s="10">
        <f t="shared" si="12"/>
        <v>61192</v>
      </c>
      <c r="W32" s="10">
        <f t="shared" si="13"/>
        <v>63330</v>
      </c>
      <c r="X32" s="11">
        <f t="shared" si="14"/>
        <v>0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11"/>
        <v>48605</v>
      </c>
      <c r="V33" s="10">
        <f t="shared" si="12"/>
        <v>50486</v>
      </c>
      <c r="W33" s="10">
        <f t="shared" si="13"/>
        <v>52892</v>
      </c>
      <c r="X33" s="11">
        <f t="shared" si="14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11"/>
        <v>86176</v>
      </c>
      <c r="V34" s="10">
        <f>D34+J34+P34</f>
        <v>78276</v>
      </c>
      <c r="W34" s="10">
        <f t="shared" si="13"/>
        <v>71801</v>
      </c>
      <c r="X34" s="11">
        <f t="shared" si="14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39568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19161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0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5">SUM(W23:W34)</f>
        <v>710323</v>
      </c>
      <c r="X35" s="36">
        <f t="shared" si="15"/>
        <v>58729</v>
      </c>
    </row>
    <row r="36" spans="2:24" ht="15" customHeight="1" thickBot="1" x14ac:dyDescent="0.3">
      <c r="B36" s="20" t="s">
        <v>18</v>
      </c>
      <c r="C36" s="21">
        <f>C23</f>
        <v>39940</v>
      </c>
      <c r="D36" s="21">
        <f t="shared" ref="D36:E36" si="16">D23</f>
        <v>41695</v>
      </c>
      <c r="E36" s="21">
        <f t="shared" si="16"/>
        <v>38588</v>
      </c>
      <c r="F36" s="22">
        <f>F35</f>
        <v>39568</v>
      </c>
      <c r="G36" s="26"/>
      <c r="H36" s="20" t="s">
        <v>18</v>
      </c>
      <c r="I36" s="21">
        <f>I23</f>
        <v>16119</v>
      </c>
      <c r="J36" s="21">
        <f t="shared" ref="J36:K36" si="17">J23</f>
        <v>15586</v>
      </c>
      <c r="K36" s="21">
        <f t="shared" si="17"/>
        <v>14380</v>
      </c>
      <c r="L36" s="22">
        <f>SUM(L23:L34)</f>
        <v>19161</v>
      </c>
      <c r="M36" s="26"/>
      <c r="N36" s="20" t="s">
        <v>18</v>
      </c>
      <c r="O36" s="21">
        <f>O23</f>
        <v>0</v>
      </c>
      <c r="P36" s="21">
        <f t="shared" ref="P36:Q36" si="18">P23</f>
        <v>0</v>
      </c>
      <c r="Q36" s="21">
        <f t="shared" si="18"/>
        <v>0</v>
      </c>
      <c r="R36" s="22">
        <f>SUM(R23:R34)</f>
        <v>0</v>
      </c>
      <c r="T36" s="20" t="s">
        <v>18</v>
      </c>
      <c r="U36" s="21">
        <f>U23+U24+U25+U26+U27+U28+U29+U30+U31+U32+U33+U34</f>
        <v>757880</v>
      </c>
      <c r="V36" s="21">
        <f>V23+V24+V25+V26+V27+V28+V29+V30+V31+V32+V33+V34</f>
        <v>720262</v>
      </c>
      <c r="W36" s="21">
        <f t="shared" ref="W36:X36" si="19">W23+W24+W25+W26+W27+W28+W29+W30+W31+W32+W33+W34</f>
        <v>710323</v>
      </c>
      <c r="X36" s="37">
        <f t="shared" si="19"/>
        <v>58729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0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0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0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0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0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0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0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0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0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0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0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0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0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0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0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0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0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0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0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0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0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0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0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0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0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0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0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0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0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0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0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0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0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0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0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0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0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0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0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2023-02-23T17:13:22Z</dcterms:modified>
</cp:coreProperties>
</file>